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troškovnik" sheetId="1" r:id="rId1"/>
  </sheets>
  <definedNames/>
  <calcPr fullCalcOnLoad="1"/>
</workbook>
</file>

<file path=xl/sharedStrings.xml><?xml version="1.0" encoding="utf-8"?>
<sst xmlns="http://schemas.openxmlformats.org/spreadsheetml/2006/main" count="93" uniqueCount="61">
  <si>
    <t>GUMA ZA AUTOBUS 225/75R17.5  129/127M TL</t>
  </si>
  <si>
    <t>GUMA ZA AUTOBUS 295/80R22.5 152/148M TL</t>
  </si>
  <si>
    <t>GUMA ZA AUTOBUS 265/70R19,5 140/138M TL</t>
  </si>
  <si>
    <t>GUMA ZA AUTOBUS 275/70R22.5  148/145J TL</t>
  </si>
  <si>
    <t>GUMA ZA AUTOBUS 295/80R22.5 152/148J TL</t>
  </si>
  <si>
    <t>GUMA ZA AUTOBUS 235/75R17.5 132/130M TL</t>
  </si>
  <si>
    <t>D</t>
  </si>
  <si>
    <t>B</t>
  </si>
  <si>
    <t>E</t>
  </si>
  <si>
    <t>C</t>
  </si>
  <si>
    <t>GUMA ZA AUTOBUS 225/75R17.5 129/127M  TL</t>
  </si>
  <si>
    <t xml:space="preserve">Naziv - namjena - dimenzija indeks nosivosti i brzine </t>
  </si>
  <si>
    <t>Primjena - godišnje doba, pozicija na autobusu</t>
  </si>
  <si>
    <r>
      <t xml:space="preserve">Cjelogodišnja - univerzalna za sve osovine, kao </t>
    </r>
    <r>
      <rPr>
        <b/>
        <sz val="10"/>
        <color indexed="8"/>
        <rFont val="Arial Narrow"/>
        <family val="2"/>
      </rPr>
      <t>SAVA AVANT 4</t>
    </r>
  </si>
  <si>
    <r>
      <t xml:space="preserve">Cjelogodišnja M+S s 3PMSF oznakom za gradski promet s ojačanim bokovima i indikatorom istrošenosti bočnice - univerzalna za sve osovine, kao </t>
    </r>
    <r>
      <rPr>
        <b/>
        <sz val="10"/>
        <color indexed="8"/>
        <rFont val="Arial Narrow"/>
        <family val="2"/>
      </rPr>
      <t>MICHELIN X InCity XZU</t>
    </r>
  </si>
  <si>
    <r>
      <t xml:space="preserve">Za regionalni promet M+S s 3PMSF oznakom za pogonsku osovinu, kao </t>
    </r>
    <r>
      <rPr>
        <b/>
        <sz val="10"/>
        <color indexed="8"/>
        <rFont val="Arial Narrow"/>
        <family val="2"/>
      </rPr>
      <t>MICHELIN X Coach XD</t>
    </r>
  </si>
  <si>
    <r>
      <t xml:space="preserve">Za gradski prigradski promet M+S za pogonsku osovinu </t>
    </r>
    <r>
      <rPr>
        <b/>
        <sz val="10"/>
        <color indexed="8"/>
        <rFont val="Arial Narrow"/>
        <family val="2"/>
      </rPr>
      <t xml:space="preserve">Recamic XDE2           </t>
    </r>
  </si>
  <si>
    <r>
      <t xml:space="preserve">Za gradski i prigradski promet, M+S s oznakom 3PMSF za pogonsku osovinu, kao </t>
    </r>
    <r>
      <rPr>
        <b/>
        <sz val="10"/>
        <color indexed="8"/>
        <rFont val="Arial Narrow"/>
        <family val="2"/>
      </rPr>
      <t>Recamic XDA4S</t>
    </r>
  </si>
  <si>
    <r>
      <t xml:space="preserve">Cjelogodišnja - univerzalna za sve osovine, kao </t>
    </r>
    <r>
      <rPr>
        <b/>
        <sz val="10"/>
        <color indexed="8"/>
        <rFont val="Arial Narrow"/>
        <family val="2"/>
      </rPr>
      <t xml:space="preserve">SAVA AVANT A3 </t>
    </r>
  </si>
  <si>
    <r>
      <t xml:space="preserve">Za regionalni promet M+S za pogonsku osovinu, kao </t>
    </r>
    <r>
      <rPr>
        <b/>
        <sz val="10"/>
        <color indexed="8"/>
        <rFont val="Arial Narrow"/>
        <family val="2"/>
      </rPr>
      <t>MICHELIN X MULTI D</t>
    </r>
  </si>
  <si>
    <r>
      <t xml:space="preserve">Za regionalni promet M+S za pogonsku osovinu, kao </t>
    </r>
    <r>
      <rPr>
        <b/>
        <sz val="10"/>
        <color indexed="8"/>
        <rFont val="Arial Narrow"/>
        <family val="2"/>
      </rPr>
      <t>MICHELIN X MULTI D</t>
    </r>
  </si>
  <si>
    <t>Red. Broj</t>
  </si>
  <si>
    <t>Količina - kom.</t>
  </si>
  <si>
    <r>
      <t xml:space="preserve">Cjelogodišnja M+S - univerzalna za sve osovine kao </t>
    </r>
    <r>
      <rPr>
        <b/>
        <sz val="10"/>
        <color indexed="8"/>
        <rFont val="Arial Narrow"/>
        <family val="2"/>
      </rPr>
      <t>MICHELIN X MULTI Z</t>
    </r>
  </si>
  <si>
    <r>
      <t xml:space="preserve">Cjelogodišnja M+S - univerzalna za sve osovine, kao </t>
    </r>
    <r>
      <rPr>
        <b/>
        <sz val="10"/>
        <rFont val="Arial Narrow"/>
        <family val="2"/>
      </rPr>
      <t>MICHELIN X MULTI Z</t>
    </r>
  </si>
  <si>
    <r>
      <t xml:space="preserve">Cjelogodišnja M+S za gradski promet s ojačanim bokovima i indikatorom istrošenosti bočnice - univerzalna za sve osovine, kao </t>
    </r>
    <r>
      <rPr>
        <b/>
        <sz val="10"/>
        <color indexed="8"/>
        <rFont val="Arial Narrow"/>
        <family val="2"/>
      </rPr>
      <t>MICHELIN X InCity XZU3+</t>
    </r>
  </si>
  <si>
    <t>GUMA ZA AUTOBUS 315/80R22,5 156/150L</t>
  </si>
  <si>
    <t>GUMA ZA AUTOBUS 225/75R17.5  129/127M  TL</t>
  </si>
  <si>
    <r>
      <t xml:space="preserve">Za regionalni promet M+S sa 3PMSF oznakom - za vodeću osovinu, kao </t>
    </r>
    <r>
      <rPr>
        <b/>
        <sz val="10"/>
        <color indexed="8"/>
        <rFont val="Arial Narrow"/>
        <family val="2"/>
      </rPr>
      <t>MICHELIN X MULTIYWAY 3D XZE</t>
    </r>
  </si>
  <si>
    <t>USLUGA PROTEKTIRANJA 265/70R19,5 XDE2</t>
  </si>
  <si>
    <t>USLUGA  PROTEKTIRANJA GUMA 275/70 R22.5 XDA4S</t>
  </si>
  <si>
    <t>USLUGA  PROTEKTIRANJA  GUMA 295/80 R22.5 XDA4S</t>
  </si>
  <si>
    <r>
      <t xml:space="preserve">Za prigradski i regionalni promet M+S za pogonsku osovinu </t>
    </r>
    <r>
      <rPr>
        <b/>
        <sz val="10"/>
        <color indexed="8"/>
        <rFont val="Arial Narrow"/>
        <family val="2"/>
      </rPr>
      <t>Recamic XDE2 LT</t>
    </r>
  </si>
  <si>
    <t xml:space="preserve">USLUGA  PROTEKTIRANJA  225/75 R17.5 XDE2 </t>
  </si>
  <si>
    <t xml:space="preserve">USLUGA  PROTEKTIRANJA  235/75 R17.5 XDE2 </t>
  </si>
  <si>
    <t>Troškovnik za nabavu guma za autobuse (nove i protekt)</t>
  </si>
  <si>
    <t>CIJENA PONUDE ZA UKUPNU KOLIČINU BEZ PDV-a</t>
  </si>
  <si>
    <t>PDV</t>
  </si>
  <si>
    <t>UKUPNA CIJENA PONUDE S PDV-om</t>
  </si>
  <si>
    <t>Jedinična cijena (bez PDV-a)</t>
  </si>
  <si>
    <t>UKUPNO (bez PDV-a)</t>
  </si>
  <si>
    <t>Mjesto i datum:</t>
  </si>
  <si>
    <t xml:space="preserve"> Potpis odgovorne osobe:</t>
  </si>
  <si>
    <t>M.P.</t>
  </si>
  <si>
    <t>________________________________</t>
  </si>
  <si>
    <t>_________________________________</t>
  </si>
  <si>
    <t>UGOVORENO</t>
  </si>
  <si>
    <t>iskoristivost goriva max</t>
  </si>
  <si>
    <t>prijanjanje na mokroj cesti max</t>
  </si>
  <si>
    <t>vanjska buka kod kotrljanja (db) max</t>
  </si>
  <si>
    <t>Za gradski i prigradski promet, M+S s oznakom 3PMSF za pogonsku osovinu, kao Recamic XDA4S</t>
  </si>
  <si>
    <t xml:space="preserve">AUTO GUMA 195/75R16C </t>
  </si>
  <si>
    <t xml:space="preserve">AUTO GUMA 185/75R16C </t>
  </si>
  <si>
    <t>Agilis crossclimate Michelin</t>
  </si>
  <si>
    <t>zimska Michelin</t>
  </si>
  <si>
    <t>AUTO GUMA 205/75R16C</t>
  </si>
  <si>
    <t xml:space="preserve">AUTO GUMA 215/65R15C </t>
  </si>
  <si>
    <t xml:space="preserve">AUTO GUMA 215/75R16C </t>
  </si>
  <si>
    <t>cjelogodišnja Michelin</t>
  </si>
  <si>
    <t>Ljetna Michelin</t>
  </si>
  <si>
    <t>agilis alpin Michelin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</si>
</sst>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k_n_-;\-* #,##0\ _k_n_-;_-* &quot;-&quot;\ _k_n_-;_-@_-"/>
    <numFmt numFmtId="171" formatCode="_-* #,##0.00\ _k_n_-;\-* #,##0.00\ _k_n_-;_-* &quot;-&quot;??\ _k_n_-;_-@_-"/>
    <numFmt numFmtId="172" formatCode="##0"/>
    <numFmt numFmtId="173" formatCode="[$-41A]d\.\ mmmm\ yyyy"/>
    <numFmt numFmtId="174" formatCode="00000"/>
    <numFmt numFmtId="175" formatCode="000"/>
    <numFmt numFmtId="176" formatCode="#,##0.00\ _k_n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Times New Roman"/>
      <family val="1"/>
    </font>
    <font>
      <b/>
      <sz val="10"/>
      <color theme="1"/>
      <name val="Arial Narrow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 indent="1"/>
    </xf>
    <xf numFmtId="0" fontId="47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4" fontId="3" fillId="0" borderId="10" xfId="0" applyNumberFormat="1" applyFont="1" applyBorder="1" applyAlignment="1">
      <alignment vertical="center"/>
    </xf>
    <xf numFmtId="0" fontId="49" fillId="0" borderId="12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textRotation="90" wrapText="1"/>
    </xf>
    <xf numFmtId="0" fontId="49" fillId="0" borderId="13" xfId="0" applyFont="1" applyBorder="1" applyAlignment="1">
      <alignment horizontal="center" vertical="center" textRotation="90" wrapText="1"/>
    </xf>
    <xf numFmtId="0" fontId="50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1" max="1" width="5.8515625" style="1" customWidth="1"/>
    <col min="2" max="2" width="9.00390625" style="1" customWidth="1"/>
    <col min="3" max="3" width="27.7109375" style="1" customWidth="1"/>
    <col min="4" max="4" width="34.7109375" style="1" customWidth="1"/>
    <col min="5" max="6" width="4.28125" style="1" customWidth="1"/>
    <col min="7" max="7" width="5.28125" style="1" customWidth="1"/>
    <col min="8" max="8" width="10.421875" style="1" customWidth="1"/>
    <col min="9" max="9" width="11.28125" style="1" customWidth="1"/>
    <col min="10" max="10" width="17.7109375" style="1" customWidth="1"/>
    <col min="11" max="16384" width="9.140625" style="1" customWidth="1"/>
  </cols>
  <sheetData>
    <row r="1" spans="1:10" ht="33" customHeight="1">
      <c r="A1" s="10" t="s">
        <v>35</v>
      </c>
      <c r="B1" s="10"/>
      <c r="C1" s="11"/>
      <c r="D1" s="11"/>
      <c r="E1" s="11"/>
      <c r="F1" s="11"/>
      <c r="G1" s="11"/>
      <c r="I1" s="12"/>
      <c r="J1" s="12"/>
    </row>
    <row r="2" spans="1:10" ht="37.5" customHeight="1">
      <c r="A2" s="20" t="s">
        <v>21</v>
      </c>
      <c r="B2" s="19"/>
      <c r="C2" s="20" t="s">
        <v>11</v>
      </c>
      <c r="D2" s="20" t="s">
        <v>12</v>
      </c>
      <c r="E2" s="21" t="s">
        <v>47</v>
      </c>
      <c r="F2" s="21" t="s">
        <v>48</v>
      </c>
      <c r="G2" s="21" t="s">
        <v>49</v>
      </c>
      <c r="H2" s="20" t="s">
        <v>22</v>
      </c>
      <c r="I2" s="25" t="s">
        <v>46</v>
      </c>
      <c r="J2" s="26"/>
    </row>
    <row r="3" spans="1:10" ht="42.75" customHeight="1">
      <c r="A3" s="20"/>
      <c r="B3" s="19"/>
      <c r="C3" s="20"/>
      <c r="D3" s="20"/>
      <c r="E3" s="22"/>
      <c r="F3" s="22"/>
      <c r="G3" s="22"/>
      <c r="H3" s="20"/>
      <c r="I3" s="18" t="s">
        <v>39</v>
      </c>
      <c r="J3" s="18" t="s">
        <v>40</v>
      </c>
    </row>
    <row r="4" spans="1:10" ht="28.5" customHeight="1">
      <c r="A4" s="3">
        <v>1</v>
      </c>
      <c r="B4" s="3">
        <v>510033</v>
      </c>
      <c r="C4" s="4" t="s">
        <v>0</v>
      </c>
      <c r="D4" s="4" t="s">
        <v>13</v>
      </c>
      <c r="E4" s="2" t="s">
        <v>6</v>
      </c>
      <c r="F4" s="3" t="s">
        <v>9</v>
      </c>
      <c r="G4" s="2">
        <v>70</v>
      </c>
      <c r="H4" s="3">
        <v>1</v>
      </c>
      <c r="I4" s="8"/>
      <c r="J4" s="8">
        <f>H4*I4</f>
        <v>0</v>
      </c>
    </row>
    <row r="5" spans="1:10" ht="28.5" customHeight="1">
      <c r="A5" s="3">
        <v>2</v>
      </c>
      <c r="B5" s="3">
        <v>510054</v>
      </c>
      <c r="C5" s="4" t="s">
        <v>2</v>
      </c>
      <c r="D5" s="4" t="s">
        <v>18</v>
      </c>
      <c r="E5" s="2" t="s">
        <v>6</v>
      </c>
      <c r="F5" s="3" t="s">
        <v>9</v>
      </c>
      <c r="G5" s="2">
        <v>70</v>
      </c>
      <c r="H5" s="3">
        <v>1</v>
      </c>
      <c r="I5" s="8"/>
      <c r="J5" s="8">
        <f aca="true" t="shared" si="0" ref="J5:J28">H5*I5</f>
        <v>0</v>
      </c>
    </row>
    <row r="6" spans="1:10" ht="28.5" customHeight="1">
      <c r="A6" s="3">
        <v>3</v>
      </c>
      <c r="B6" s="3">
        <v>510031</v>
      </c>
      <c r="C6" s="4" t="s">
        <v>1</v>
      </c>
      <c r="D6" s="4" t="s">
        <v>13</v>
      </c>
      <c r="E6" s="2" t="s">
        <v>9</v>
      </c>
      <c r="F6" s="3" t="s">
        <v>9</v>
      </c>
      <c r="G6" s="2">
        <v>71</v>
      </c>
      <c r="H6" s="3">
        <v>1</v>
      </c>
      <c r="I6" s="8"/>
      <c r="J6" s="8">
        <f t="shared" si="0"/>
        <v>0</v>
      </c>
    </row>
    <row r="7" spans="1:10" ht="28.5" customHeight="1">
      <c r="A7" s="3">
        <v>4</v>
      </c>
      <c r="B7" s="3">
        <v>510004</v>
      </c>
      <c r="C7" s="4" t="s">
        <v>27</v>
      </c>
      <c r="D7" s="4" t="s">
        <v>24</v>
      </c>
      <c r="E7" s="2" t="s">
        <v>6</v>
      </c>
      <c r="F7" s="3" t="s">
        <v>7</v>
      </c>
      <c r="G7" s="2">
        <v>68</v>
      </c>
      <c r="H7" s="3">
        <v>2</v>
      </c>
      <c r="I7" s="8"/>
      <c r="J7" s="8">
        <f t="shared" si="0"/>
        <v>0</v>
      </c>
    </row>
    <row r="8" spans="1:10" ht="28.5" customHeight="1">
      <c r="A8" s="3">
        <v>5</v>
      </c>
      <c r="B8" s="3">
        <v>510038</v>
      </c>
      <c r="C8" s="4" t="s">
        <v>10</v>
      </c>
      <c r="D8" s="4" t="s">
        <v>19</v>
      </c>
      <c r="E8" s="2" t="s">
        <v>6</v>
      </c>
      <c r="F8" s="3" t="s">
        <v>9</v>
      </c>
      <c r="G8" s="2">
        <v>69</v>
      </c>
      <c r="H8" s="3">
        <v>1</v>
      </c>
      <c r="I8" s="8"/>
      <c r="J8" s="8">
        <f t="shared" si="0"/>
        <v>0</v>
      </c>
    </row>
    <row r="9" spans="1:10" ht="28.5" customHeight="1">
      <c r="A9" s="3">
        <v>6</v>
      </c>
      <c r="B9" s="3">
        <v>510017</v>
      </c>
      <c r="C9" s="4" t="s">
        <v>5</v>
      </c>
      <c r="D9" s="9" t="s">
        <v>23</v>
      </c>
      <c r="E9" s="2" t="s">
        <v>6</v>
      </c>
      <c r="F9" s="3" t="s">
        <v>7</v>
      </c>
      <c r="G9" s="2">
        <v>69</v>
      </c>
      <c r="H9" s="3">
        <v>1</v>
      </c>
      <c r="I9" s="8"/>
      <c r="J9" s="8">
        <f t="shared" si="0"/>
        <v>0</v>
      </c>
    </row>
    <row r="10" spans="1:10" ht="28.5" customHeight="1">
      <c r="A10" s="3">
        <v>7</v>
      </c>
      <c r="B10" s="3">
        <v>510040</v>
      </c>
      <c r="C10" s="4" t="s">
        <v>5</v>
      </c>
      <c r="D10" s="4" t="s">
        <v>20</v>
      </c>
      <c r="E10" s="2" t="s">
        <v>6</v>
      </c>
      <c r="F10" s="3" t="s">
        <v>9</v>
      </c>
      <c r="G10" s="2">
        <v>69</v>
      </c>
      <c r="H10" s="3">
        <v>1</v>
      </c>
      <c r="I10" s="8"/>
      <c r="J10" s="8">
        <f t="shared" si="0"/>
        <v>0</v>
      </c>
    </row>
    <row r="11" spans="1:10" ht="28.5" customHeight="1">
      <c r="A11" s="3">
        <v>8</v>
      </c>
      <c r="B11" s="3">
        <v>510052</v>
      </c>
      <c r="C11" s="4" t="s">
        <v>2</v>
      </c>
      <c r="D11" s="9" t="s">
        <v>23</v>
      </c>
      <c r="E11" s="2" t="s">
        <v>6</v>
      </c>
      <c r="F11" s="3" t="s">
        <v>7</v>
      </c>
      <c r="G11" s="2">
        <v>69</v>
      </c>
      <c r="H11" s="3">
        <v>1</v>
      </c>
      <c r="I11" s="8"/>
      <c r="J11" s="8">
        <f t="shared" si="0"/>
        <v>0</v>
      </c>
    </row>
    <row r="12" spans="1:10" ht="55.5" customHeight="1">
      <c r="A12" s="3">
        <v>9</v>
      </c>
      <c r="B12" s="3">
        <v>510016</v>
      </c>
      <c r="C12" s="4" t="s">
        <v>3</v>
      </c>
      <c r="D12" s="4" t="s">
        <v>14</v>
      </c>
      <c r="E12" s="2" t="s">
        <v>6</v>
      </c>
      <c r="F12" s="3" t="s">
        <v>7</v>
      </c>
      <c r="G12" s="2">
        <v>69</v>
      </c>
      <c r="H12" s="3">
        <v>20</v>
      </c>
      <c r="I12" s="8"/>
      <c r="J12" s="8">
        <f t="shared" si="0"/>
        <v>0</v>
      </c>
    </row>
    <row r="13" spans="1:10" ht="55.5" customHeight="1">
      <c r="A13" s="3">
        <v>10</v>
      </c>
      <c r="B13" s="3">
        <v>510003</v>
      </c>
      <c r="C13" s="4" t="s">
        <v>4</v>
      </c>
      <c r="D13" s="4" t="s">
        <v>25</v>
      </c>
      <c r="E13" s="2" t="s">
        <v>6</v>
      </c>
      <c r="F13" s="3" t="s">
        <v>9</v>
      </c>
      <c r="G13" s="2">
        <v>70</v>
      </c>
      <c r="H13" s="3">
        <v>5</v>
      </c>
      <c r="I13" s="8"/>
      <c r="J13" s="8">
        <f t="shared" si="0"/>
        <v>0</v>
      </c>
    </row>
    <row r="14" spans="1:10" ht="29.25" customHeight="1">
      <c r="A14" s="3">
        <v>11</v>
      </c>
      <c r="B14" s="3">
        <v>5100018</v>
      </c>
      <c r="C14" s="4" t="s">
        <v>1</v>
      </c>
      <c r="D14" s="4" t="s">
        <v>15</v>
      </c>
      <c r="E14" s="2" t="s">
        <v>8</v>
      </c>
      <c r="F14" s="3" t="s">
        <v>9</v>
      </c>
      <c r="G14" s="2">
        <v>72</v>
      </c>
      <c r="H14" s="3">
        <v>1</v>
      </c>
      <c r="I14" s="8"/>
      <c r="J14" s="8">
        <f t="shared" si="0"/>
        <v>0</v>
      </c>
    </row>
    <row r="15" spans="1:10" ht="49.5" customHeight="1">
      <c r="A15" s="3">
        <v>12</v>
      </c>
      <c r="B15" s="3">
        <v>510061</v>
      </c>
      <c r="C15" s="4" t="s">
        <v>26</v>
      </c>
      <c r="D15" s="4" t="s">
        <v>28</v>
      </c>
      <c r="E15" s="2" t="s">
        <v>9</v>
      </c>
      <c r="F15" s="3" t="s">
        <v>7</v>
      </c>
      <c r="G15" s="2">
        <v>72</v>
      </c>
      <c r="H15" s="3">
        <v>1</v>
      </c>
      <c r="I15" s="8"/>
      <c r="J15" s="8">
        <f t="shared" si="0"/>
        <v>0</v>
      </c>
    </row>
    <row r="16" spans="1:10" ht="30" customHeight="1">
      <c r="A16" s="3">
        <v>13</v>
      </c>
      <c r="B16" s="3">
        <v>510023</v>
      </c>
      <c r="C16" s="4" t="s">
        <v>33</v>
      </c>
      <c r="D16" s="4" t="s">
        <v>32</v>
      </c>
      <c r="E16" s="2"/>
      <c r="F16" s="3"/>
      <c r="G16" s="2"/>
      <c r="H16" s="3">
        <v>2</v>
      </c>
      <c r="I16" s="8"/>
      <c r="J16" s="8">
        <f t="shared" si="0"/>
        <v>0</v>
      </c>
    </row>
    <row r="17" spans="1:10" ht="30" customHeight="1">
      <c r="A17" s="3">
        <v>14</v>
      </c>
      <c r="B17" s="3">
        <v>510021</v>
      </c>
      <c r="C17" s="4" t="s">
        <v>34</v>
      </c>
      <c r="D17" s="4" t="s">
        <v>32</v>
      </c>
      <c r="E17" s="2"/>
      <c r="F17" s="3"/>
      <c r="G17" s="2"/>
      <c r="H17" s="3">
        <v>2</v>
      </c>
      <c r="I17" s="8"/>
      <c r="J17" s="8">
        <f t="shared" si="0"/>
        <v>0</v>
      </c>
    </row>
    <row r="18" spans="1:10" ht="35.25" customHeight="1">
      <c r="A18" s="3">
        <v>15</v>
      </c>
      <c r="B18" s="3">
        <v>510055</v>
      </c>
      <c r="C18" s="4" t="s">
        <v>29</v>
      </c>
      <c r="D18" s="4" t="s">
        <v>16</v>
      </c>
      <c r="E18" s="2"/>
      <c r="F18" s="3"/>
      <c r="G18" s="2"/>
      <c r="H18" s="3">
        <v>5</v>
      </c>
      <c r="I18" s="8"/>
      <c r="J18" s="8">
        <f t="shared" si="0"/>
        <v>0</v>
      </c>
    </row>
    <row r="19" spans="1:10" ht="47.25" customHeight="1">
      <c r="A19" s="3">
        <v>16</v>
      </c>
      <c r="B19" s="3">
        <v>510028</v>
      </c>
      <c r="C19" s="4" t="s">
        <v>30</v>
      </c>
      <c r="D19" s="4" t="s">
        <v>17</v>
      </c>
      <c r="E19" s="2"/>
      <c r="F19" s="3"/>
      <c r="G19" s="2"/>
      <c r="H19" s="3">
        <v>20</v>
      </c>
      <c r="I19" s="8"/>
      <c r="J19" s="8">
        <f t="shared" si="0"/>
        <v>0</v>
      </c>
    </row>
    <row r="20" spans="1:10" ht="47.25" customHeight="1">
      <c r="A20" s="3">
        <v>17</v>
      </c>
      <c r="B20" s="3">
        <v>510027</v>
      </c>
      <c r="C20" s="9" t="s">
        <v>31</v>
      </c>
      <c r="D20" s="9" t="s">
        <v>50</v>
      </c>
      <c r="E20" s="2"/>
      <c r="F20" s="3"/>
      <c r="G20" s="2"/>
      <c r="H20" s="3">
        <v>11</v>
      </c>
      <c r="I20" s="8"/>
      <c r="J20" s="8">
        <f t="shared" si="0"/>
        <v>0</v>
      </c>
    </row>
    <row r="21" spans="1:10" ht="47.25" customHeight="1">
      <c r="A21" s="3">
        <v>18</v>
      </c>
      <c r="B21" s="3">
        <v>510015</v>
      </c>
      <c r="C21" s="9" t="s">
        <v>52</v>
      </c>
      <c r="D21" s="9" t="s">
        <v>53</v>
      </c>
      <c r="E21" s="2"/>
      <c r="F21" s="3"/>
      <c r="G21" s="2"/>
      <c r="H21" s="3">
        <v>6</v>
      </c>
      <c r="I21" s="8"/>
      <c r="J21" s="8">
        <f t="shared" si="0"/>
        <v>0</v>
      </c>
    </row>
    <row r="22" spans="1:10" ht="47.25" customHeight="1">
      <c r="A22" s="3">
        <v>19</v>
      </c>
      <c r="B22" s="3">
        <v>510072</v>
      </c>
      <c r="C22" s="9" t="s">
        <v>51</v>
      </c>
      <c r="D22" s="9" t="s">
        <v>58</v>
      </c>
      <c r="E22" s="2"/>
      <c r="F22" s="3"/>
      <c r="G22" s="2"/>
      <c r="H22" s="3">
        <v>4</v>
      </c>
      <c r="I22" s="8"/>
      <c r="J22" s="8">
        <f t="shared" si="0"/>
        <v>0</v>
      </c>
    </row>
    <row r="23" spans="1:10" ht="47.25" customHeight="1">
      <c r="A23" s="3">
        <v>20</v>
      </c>
      <c r="B23" s="3">
        <v>510073</v>
      </c>
      <c r="C23" s="9" t="s">
        <v>51</v>
      </c>
      <c r="D23" s="9" t="s">
        <v>54</v>
      </c>
      <c r="E23" s="2"/>
      <c r="F23" s="3"/>
      <c r="G23" s="2"/>
      <c r="H23" s="3">
        <v>4</v>
      </c>
      <c r="I23" s="8"/>
      <c r="J23" s="8">
        <f t="shared" si="0"/>
        <v>0</v>
      </c>
    </row>
    <row r="24" spans="1:10" ht="47.25" customHeight="1">
      <c r="A24" s="3">
        <v>21</v>
      </c>
      <c r="B24" s="3">
        <v>510075</v>
      </c>
      <c r="C24" s="9" t="s">
        <v>55</v>
      </c>
      <c r="D24" s="9" t="s">
        <v>58</v>
      </c>
      <c r="E24" s="2"/>
      <c r="F24" s="3"/>
      <c r="G24" s="2"/>
      <c r="H24" s="3">
        <v>2</v>
      </c>
      <c r="I24" s="8"/>
      <c r="J24" s="8">
        <f t="shared" si="0"/>
        <v>0</v>
      </c>
    </row>
    <row r="25" spans="1:10" ht="47.25" customHeight="1">
      <c r="A25" s="3">
        <v>22</v>
      </c>
      <c r="B25" s="3">
        <v>510071</v>
      </c>
      <c r="C25" s="9" t="s">
        <v>56</v>
      </c>
      <c r="D25" s="9" t="s">
        <v>59</v>
      </c>
      <c r="E25" s="2"/>
      <c r="F25" s="3"/>
      <c r="G25" s="2"/>
      <c r="H25" s="3">
        <v>2</v>
      </c>
      <c r="I25" s="8"/>
      <c r="J25" s="8">
        <f t="shared" si="0"/>
        <v>0</v>
      </c>
    </row>
    <row r="26" spans="1:10" ht="47.25" customHeight="1">
      <c r="A26" s="3">
        <v>23</v>
      </c>
      <c r="B26" s="3">
        <v>510076</v>
      </c>
      <c r="C26" s="9" t="s">
        <v>56</v>
      </c>
      <c r="D26" s="9" t="s">
        <v>54</v>
      </c>
      <c r="E26" s="2"/>
      <c r="F26" s="3"/>
      <c r="G26" s="2"/>
      <c r="H26" s="3">
        <v>2</v>
      </c>
      <c r="I26" s="8"/>
      <c r="J26" s="8">
        <f t="shared" si="0"/>
        <v>0</v>
      </c>
    </row>
    <row r="27" spans="1:10" ht="47.25" customHeight="1">
      <c r="A27" s="3">
        <v>24</v>
      </c>
      <c r="B27" s="3">
        <v>510074</v>
      </c>
      <c r="C27" s="9" t="s">
        <v>57</v>
      </c>
      <c r="D27" s="9" t="s">
        <v>54</v>
      </c>
      <c r="E27" s="2"/>
      <c r="F27" s="3"/>
      <c r="G27" s="2"/>
      <c r="H27" s="3">
        <v>2</v>
      </c>
      <c r="I27" s="8"/>
      <c r="J27" s="8">
        <f t="shared" si="0"/>
        <v>0</v>
      </c>
    </row>
    <row r="28" spans="1:10" ht="47.25" customHeight="1">
      <c r="A28" s="3">
        <v>25</v>
      </c>
      <c r="B28" s="3">
        <v>510039</v>
      </c>
      <c r="C28" s="9" t="s">
        <v>57</v>
      </c>
      <c r="D28" s="9" t="s">
        <v>60</v>
      </c>
      <c r="E28" s="2"/>
      <c r="F28" s="3"/>
      <c r="G28" s="2"/>
      <c r="H28" s="3">
        <v>1</v>
      </c>
      <c r="I28" s="8"/>
      <c r="J28" s="8">
        <f t="shared" si="0"/>
        <v>0</v>
      </c>
    </row>
    <row r="29" spans="1:10" s="13" customFormat="1" ht="24.75" customHeight="1">
      <c r="A29" s="23" t="s">
        <v>36</v>
      </c>
      <c r="B29" s="23"/>
      <c r="C29" s="23"/>
      <c r="D29" s="23"/>
      <c r="E29" s="23"/>
      <c r="F29" s="23"/>
      <c r="G29" s="23"/>
      <c r="H29" s="5"/>
      <c r="I29" s="7"/>
      <c r="J29" s="6">
        <f>SUM(J4:J28)</f>
        <v>0</v>
      </c>
    </row>
    <row r="30" spans="1:10" s="13" customFormat="1" ht="24.75" customHeight="1">
      <c r="A30" s="23" t="s">
        <v>37</v>
      </c>
      <c r="B30" s="23"/>
      <c r="C30" s="23"/>
      <c r="D30" s="23"/>
      <c r="E30" s="23"/>
      <c r="F30" s="23"/>
      <c r="G30" s="23"/>
      <c r="H30" s="14"/>
      <c r="I30" s="14"/>
      <c r="J30" s="17">
        <f>J29*0.25</f>
        <v>0</v>
      </c>
    </row>
    <row r="31" spans="1:10" s="13" customFormat="1" ht="29.25" customHeight="1">
      <c r="A31" s="23" t="s">
        <v>38</v>
      </c>
      <c r="B31" s="23"/>
      <c r="C31" s="23"/>
      <c r="D31" s="23"/>
      <c r="E31" s="23"/>
      <c r="F31" s="23"/>
      <c r="G31" s="23"/>
      <c r="H31" s="14"/>
      <c r="I31" s="14"/>
      <c r="J31" s="17">
        <f>SUM(J29:J30)</f>
        <v>0</v>
      </c>
    </row>
    <row r="34" spans="1:10" ht="20.25" customHeight="1">
      <c r="A34" s="15" t="s">
        <v>41</v>
      </c>
      <c r="B34" s="16"/>
      <c r="C34"/>
      <c r="D34"/>
      <c r="E34" s="16" t="s">
        <v>42</v>
      </c>
      <c r="F34" s="16"/>
      <c r="G34"/>
      <c r="I34" s="24" t="s">
        <v>43</v>
      </c>
      <c r="J34" s="24"/>
    </row>
    <row r="35" spans="1:7" ht="26.25" customHeight="1">
      <c r="A35" s="15" t="s">
        <v>44</v>
      </c>
      <c r="B35" s="16"/>
      <c r="C35"/>
      <c r="D35"/>
      <c r="E35" s="15" t="s">
        <v>45</v>
      </c>
      <c r="F35"/>
      <c r="G35"/>
    </row>
  </sheetData>
  <sheetProtection/>
  <mergeCells count="12">
    <mergeCell ref="A2:A3"/>
    <mergeCell ref="C2:C3"/>
    <mergeCell ref="D2:D3"/>
    <mergeCell ref="E2:E3"/>
    <mergeCell ref="F2:F3"/>
    <mergeCell ref="G2:G3"/>
    <mergeCell ref="A29:G29"/>
    <mergeCell ref="I34:J34"/>
    <mergeCell ref="H2:H3"/>
    <mergeCell ref="I2:J2"/>
    <mergeCell ref="A30:G30"/>
    <mergeCell ref="A31:G31"/>
  </mergeCells>
  <printOptions/>
  <pageMargins left="0.7" right="0.7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Ime</dc:creator>
  <cp:keywords/>
  <dc:description/>
  <cp:lastModifiedBy>Antonio-PC</cp:lastModifiedBy>
  <cp:lastPrinted>2021-05-05T12:00:09Z</cp:lastPrinted>
  <dcterms:created xsi:type="dcterms:W3CDTF">2012-09-26T08:51:22Z</dcterms:created>
  <dcterms:modified xsi:type="dcterms:W3CDTF">2021-05-06T10:13:18Z</dcterms:modified>
  <cp:category/>
  <cp:version/>
  <cp:contentType/>
  <cp:contentStatus/>
</cp:coreProperties>
</file>